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812\Documents\kuliah pandu\IGRK 2025\DATA\"/>
    </mc:Choice>
  </mc:AlternateContent>
  <xr:revisionPtr revIDLastSave="0" documentId="13_ncr:1_{1FEAF689-E685-4238-B3B0-A71D0404214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E29" i="1" l="1"/>
  <c r="E28" i="1"/>
  <c r="D19" i="1"/>
  <c r="F27" i="1"/>
  <c r="F29" i="1"/>
  <c r="F26" i="1"/>
  <c r="F28" i="1"/>
  <c r="F25" i="1"/>
  <c r="H25" i="1"/>
  <c r="G25" i="1"/>
</calcChain>
</file>

<file path=xl/sharedStrings.xml><?xml version="1.0" encoding="utf-8"?>
<sst xmlns="http://schemas.openxmlformats.org/spreadsheetml/2006/main" count="26" uniqueCount="17">
  <si>
    <t>Data Emisi Sektor ENERGI, IPPU, PERTANIAN, KEHUTANAN, &amp; LIMBAH JAMBI JAMBI</t>
  </si>
  <si>
    <t>Tanggal Cetak: 2025-09-04</t>
  </si>
  <si>
    <t>NO.</t>
  </si>
  <si>
    <t>ITEM</t>
  </si>
  <si>
    <t>ENERGI</t>
  </si>
  <si>
    <t>IPPU</t>
  </si>
  <si>
    <t>PERTANIAN</t>
  </si>
  <si>
    <t>KEHUTANAN</t>
  </si>
  <si>
    <t>LIMBAH</t>
  </si>
  <si>
    <t>No</t>
  </si>
  <si>
    <t>Sektor</t>
  </si>
  <si>
    <r>
      <t>Emisi CO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Eq (Gg)</t>
    </r>
  </si>
  <si>
    <t xml:space="preserve">Energi </t>
  </si>
  <si>
    <t>AFOLU</t>
  </si>
  <si>
    <t>Limbah</t>
  </si>
  <si>
    <t>Total</t>
  </si>
  <si>
    <t>Persentase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</si>
</sst>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horizontal="right" vertical="center"/>
    </xf>
    <xf numFmtId="9" fontId="2" fillId="0" borderId="5" xfId="1" applyFont="1" applyBorder="1" applyAlignment="1">
      <alignment horizontal="right" vertical="center" wrapText="1"/>
    </xf>
    <xf numFmtId="9" fontId="4" fillId="2" borderId="12" xfId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ersen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Emisi grk kota jambi tahun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A1-47DD-8DC3-F67A8629C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BA1-47DD-8DC3-F67A8629C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A1-47DD-8DC3-F67A8629C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BA1-47DD-8DC3-F67A8629CAC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A1-47DD-8DC3-F67A8629CAC2}"/>
                </c:ext>
              </c:extLst>
            </c:dLbl>
            <c:dLbl>
              <c:idx val="1"/>
              <c:layout>
                <c:manualLayout>
                  <c:x val="-3.3333333333333333E-2"/>
                  <c:y val="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A1-47DD-8DC3-F67A8629CAC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A1-47DD-8DC3-F67A8629CAC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BA1-47DD-8DC3-F67A8629CAC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Data!$C$15:$C$18</c:f>
              <c:strCache>
                <c:ptCount val="4"/>
                <c:pt idx="0">
                  <c:v>Energi </c:v>
                </c:pt>
                <c:pt idx="1">
                  <c:v>IPPU</c:v>
                </c:pt>
                <c:pt idx="2">
                  <c:v>AFOLU</c:v>
                </c:pt>
                <c:pt idx="3">
                  <c:v>Limbah</c:v>
                </c:pt>
              </c:strCache>
            </c:strRef>
          </c:cat>
          <c:val>
            <c:numRef>
              <c:f>Data!$D$15:$D$18</c:f>
              <c:numCache>
                <c:formatCode>General</c:formatCode>
                <c:ptCount val="4"/>
                <c:pt idx="0" formatCode="#,##0.00">
                  <c:v>2480.44</c:v>
                </c:pt>
                <c:pt idx="1">
                  <c:v>0.09</c:v>
                </c:pt>
                <c:pt idx="2">
                  <c:v>114.58</c:v>
                </c:pt>
                <c:pt idx="3">
                  <c:v>110.22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7DD-8DC3-F67A8629CAC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12</xdr:row>
      <xdr:rowOff>171450</xdr:rowOff>
    </xdr:from>
    <xdr:to>
      <xdr:col>13</xdr:col>
      <xdr:colOff>904875</xdr:colOff>
      <xdr:row>26</xdr:row>
      <xdr:rowOff>152400</xdr:rowOff>
    </xdr:to>
    <xdr:graphicFrame macro="">
      <xdr:nvGraphicFramePr>
        <xdr:cNvPr id="2" name="Bagan 1">
          <a:extLst>
            <a:ext uri="{FF2B5EF4-FFF2-40B4-BE49-F238E27FC236}">
              <a16:creationId xmlns:a16="http://schemas.microsoft.com/office/drawing/2014/main" id="{9D0B66F6-B574-570E-A9B5-265699FEC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tabSelected="1" zoomScale="69" workbookViewId="0">
      <selection activeCell="F32" sqref="F32"/>
    </sheetView>
  </sheetViews>
  <sheetFormatPr defaultRowHeight="14.4" x14ac:dyDescent="0.3"/>
  <cols>
    <col min="1" max="1" width="5" customWidth="1"/>
    <col min="2" max="2" width="35" customWidth="1"/>
    <col min="3" max="17" width="15" customWidth="1"/>
  </cols>
  <sheetData>
    <row r="1" spans="1:18" x14ac:dyDescent="0.3">
      <c r="A1" s="1" t="s">
        <v>0</v>
      </c>
    </row>
    <row r="3" spans="1:18" x14ac:dyDescent="0.3">
      <c r="A3" s="1" t="s">
        <v>1</v>
      </c>
    </row>
    <row r="5" spans="1:18" x14ac:dyDescent="0.3">
      <c r="A5" s="3" t="s">
        <v>2</v>
      </c>
      <c r="B5" s="3" t="s">
        <v>3</v>
      </c>
      <c r="C5" s="3">
        <v>2010</v>
      </c>
      <c r="D5" s="3">
        <v>2011</v>
      </c>
      <c r="E5" s="3">
        <v>2012</v>
      </c>
      <c r="F5" s="3">
        <v>2013</v>
      </c>
      <c r="G5" s="3">
        <v>2014</v>
      </c>
      <c r="H5" s="3">
        <v>2015</v>
      </c>
      <c r="I5" s="3">
        <v>2016</v>
      </c>
      <c r="J5" s="3">
        <v>2017</v>
      </c>
      <c r="K5" s="3">
        <v>2018</v>
      </c>
      <c r="L5" s="3">
        <v>2019</v>
      </c>
      <c r="M5" s="3">
        <v>2020</v>
      </c>
      <c r="N5" s="3">
        <v>2021</v>
      </c>
      <c r="O5" s="3">
        <v>2022</v>
      </c>
      <c r="P5" s="3">
        <v>2023</v>
      </c>
      <c r="Q5" s="3">
        <v>2024</v>
      </c>
      <c r="R5">
        <v>2025</v>
      </c>
    </row>
    <row r="6" spans="1:18" x14ac:dyDescent="0.3">
      <c r="A6" s="2">
        <v>1</v>
      </c>
      <c r="B6" s="2" t="s">
        <v>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406.15790947506002</v>
      </c>
      <c r="L6" s="2">
        <v>420.22580462793002</v>
      </c>
      <c r="M6" s="2">
        <v>399.73578880597</v>
      </c>
      <c r="N6" s="2">
        <v>2286.5075832538</v>
      </c>
      <c r="O6" s="2">
        <v>2604.0367838622001</v>
      </c>
      <c r="P6" s="2">
        <v>2377.6328474181</v>
      </c>
      <c r="Q6" s="2">
        <v>2480.4407782512999</v>
      </c>
    </row>
    <row r="7" spans="1:18" x14ac:dyDescent="0.3">
      <c r="A7" s="2">
        <v>2</v>
      </c>
      <c r="B7" s="2" t="s">
        <v>5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0.11733333333333</v>
      </c>
      <c r="M7" s="2">
        <v>0.10266666666667</v>
      </c>
      <c r="N7" s="2">
        <v>0.20533333333333001</v>
      </c>
      <c r="O7" s="2">
        <v>0.20533333333333001</v>
      </c>
      <c r="P7" s="2">
        <v>0.13200000000000001</v>
      </c>
      <c r="Q7" s="2">
        <v>8.7999999999999995E-2</v>
      </c>
    </row>
    <row r="8" spans="1:18" x14ac:dyDescent="0.3">
      <c r="A8" s="2">
        <v>3</v>
      </c>
      <c r="B8" s="2" t="s">
        <v>6</v>
      </c>
      <c r="C8" s="2">
        <v>9.6617965714284004</v>
      </c>
      <c r="D8" s="2">
        <v>28.671362893801</v>
      </c>
      <c r="E8" s="2">
        <v>36.119388705893002</v>
      </c>
      <c r="F8" s="2">
        <v>31.686910008144</v>
      </c>
      <c r="G8" s="2">
        <v>28.655596300835999</v>
      </c>
      <c r="H8" s="2">
        <v>32.192238377576999</v>
      </c>
      <c r="I8" s="2">
        <v>28.987366512436999</v>
      </c>
      <c r="J8" s="2">
        <v>24.027742452001998</v>
      </c>
      <c r="K8" s="2">
        <v>30.905685198796998</v>
      </c>
      <c r="L8" s="2">
        <v>15.353786403765</v>
      </c>
      <c r="M8" s="2">
        <v>15.360457013817999</v>
      </c>
      <c r="N8" s="2">
        <v>12.566250369569</v>
      </c>
      <c r="O8" s="2">
        <v>13.358160219601</v>
      </c>
      <c r="P8" s="2">
        <v>10.977694513096999</v>
      </c>
      <c r="Q8" s="2">
        <v>10.514118867981001</v>
      </c>
    </row>
    <row r="9" spans="1:18" x14ac:dyDescent="0.3">
      <c r="A9" s="2">
        <v>4</v>
      </c>
      <c r="B9" s="2" t="s">
        <v>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5.2131465333333002</v>
      </c>
      <c r="K9" s="2">
        <v>5.2131465333333002</v>
      </c>
      <c r="L9" s="2">
        <v>67.820349347667005</v>
      </c>
      <c r="M9" s="2">
        <v>67.745435875333001</v>
      </c>
      <c r="N9" s="2">
        <v>164.53752254711</v>
      </c>
      <c r="O9" s="2">
        <v>28.542032959</v>
      </c>
      <c r="P9" s="2">
        <v>252.34620538212999</v>
      </c>
      <c r="Q9" s="2">
        <v>104.07302279645</v>
      </c>
    </row>
    <row r="10" spans="1:18" x14ac:dyDescent="0.3">
      <c r="A10" s="2">
        <v>5</v>
      </c>
      <c r="B10" s="2" t="s">
        <v>8</v>
      </c>
      <c r="C10" s="2">
        <v>0</v>
      </c>
      <c r="D10" s="2">
        <v>0</v>
      </c>
      <c r="E10" s="2">
        <v>5.673061970829</v>
      </c>
      <c r="F10" s="2">
        <v>5.4913416496091996</v>
      </c>
      <c r="G10" s="2">
        <v>5.4791018232984001</v>
      </c>
      <c r="H10" s="2">
        <v>5.8649960793401998</v>
      </c>
      <c r="I10" s="2">
        <v>5.9405398457922001</v>
      </c>
      <c r="J10" s="2">
        <v>7.0159610682485001</v>
      </c>
      <c r="K10" s="2">
        <v>7.1627951175342002</v>
      </c>
      <c r="L10" s="2">
        <v>0.48022903272203998</v>
      </c>
      <c r="M10" s="2">
        <v>75.823947272335005</v>
      </c>
      <c r="N10" s="2">
        <v>101.55002870222</v>
      </c>
      <c r="O10" s="2">
        <v>101.55627791262</v>
      </c>
      <c r="P10" s="2">
        <v>98.942944001506007</v>
      </c>
      <c r="Q10" s="2">
        <v>98.214256814568003</v>
      </c>
    </row>
    <row r="12" spans="1:18" ht="15" thickBot="1" x14ac:dyDescent="0.35"/>
    <row r="13" spans="1:18" ht="18.600000000000001" thickBot="1" x14ac:dyDescent="0.35">
      <c r="B13" s="25" t="s">
        <v>9</v>
      </c>
      <c r="C13" s="27" t="s">
        <v>10</v>
      </c>
      <c r="D13" s="4" t="s">
        <v>11</v>
      </c>
    </row>
    <row r="14" spans="1:18" ht="16.2" thickBot="1" x14ac:dyDescent="0.35">
      <c r="B14" s="26"/>
      <c r="C14" s="28"/>
      <c r="D14" s="5">
        <v>2024</v>
      </c>
    </row>
    <row r="15" spans="1:18" ht="16.2" thickBot="1" x14ac:dyDescent="0.35">
      <c r="B15" s="6">
        <v>1</v>
      </c>
      <c r="C15" s="7" t="s">
        <v>12</v>
      </c>
      <c r="D15" s="8">
        <v>2480.44</v>
      </c>
    </row>
    <row r="16" spans="1:18" ht="16.2" thickBot="1" x14ac:dyDescent="0.35">
      <c r="B16" s="6">
        <v>2</v>
      </c>
      <c r="C16" s="7" t="s">
        <v>5</v>
      </c>
      <c r="D16" s="9">
        <v>0.09</v>
      </c>
    </row>
    <row r="17" spans="2:8" ht="16.2" thickBot="1" x14ac:dyDescent="0.35">
      <c r="B17" s="6">
        <v>3</v>
      </c>
      <c r="C17" s="7" t="s">
        <v>13</v>
      </c>
      <c r="D17" s="9">
        <v>114.58</v>
      </c>
    </row>
    <row r="18" spans="2:8" ht="16.2" thickBot="1" x14ac:dyDescent="0.35">
      <c r="B18" s="6">
        <v>4</v>
      </c>
      <c r="C18" s="7" t="s">
        <v>14</v>
      </c>
      <c r="D18" s="9">
        <v>110.22</v>
      </c>
    </row>
    <row r="19" spans="2:8" ht="16.2" thickBot="1" x14ac:dyDescent="0.35">
      <c r="B19" s="29" t="s">
        <v>15</v>
      </c>
      <c r="C19" s="30"/>
      <c r="D19" s="10">
        <f>SUM(D15:D18)</f>
        <v>2705.33</v>
      </c>
    </row>
    <row r="22" spans="2:8" ht="15" thickBot="1" x14ac:dyDescent="0.35"/>
    <row r="23" spans="2:8" ht="18" customHeight="1" thickBot="1" x14ac:dyDescent="0.35">
      <c r="B23" s="25" t="s">
        <v>9</v>
      </c>
      <c r="C23" s="27" t="s">
        <v>10</v>
      </c>
      <c r="D23" s="19" t="s">
        <v>11</v>
      </c>
      <c r="E23" s="20"/>
      <c r="F23" s="21" t="s">
        <v>16</v>
      </c>
    </row>
    <row r="24" spans="2:8" ht="16.2" thickBot="1" x14ac:dyDescent="0.35">
      <c r="B24" s="26"/>
      <c r="C24" s="28"/>
      <c r="D24" s="11">
        <v>2023</v>
      </c>
      <c r="E24" s="5">
        <v>2024</v>
      </c>
      <c r="F24" s="22"/>
    </row>
    <row r="25" spans="2:8" ht="16.2" thickBot="1" x14ac:dyDescent="0.35">
      <c r="B25" s="6">
        <v>1</v>
      </c>
      <c r="C25" s="7" t="s">
        <v>12</v>
      </c>
      <c r="D25" s="13">
        <v>3914.28</v>
      </c>
      <c r="E25" s="13">
        <v>2482.8000000000002</v>
      </c>
      <c r="F25" s="17">
        <f>(D25-E25)/E25</f>
        <v>0.57655872402126629</v>
      </c>
      <c r="G25" s="12">
        <f>D25-E25</f>
        <v>1431.48</v>
      </c>
      <c r="H25">
        <f>G25/E25</f>
        <v>0.57655872402126629</v>
      </c>
    </row>
    <row r="26" spans="2:8" ht="16.2" thickBot="1" x14ac:dyDescent="0.35">
      <c r="B26" s="6">
        <v>2</v>
      </c>
      <c r="C26" s="7" t="s">
        <v>5</v>
      </c>
      <c r="D26" s="14">
        <v>0.13</v>
      </c>
      <c r="E26" s="9">
        <v>0.09</v>
      </c>
      <c r="F26" s="17">
        <f t="shared" ref="F26:F28" si="0">(D26-E26)/E26</f>
        <v>0.44444444444444453</v>
      </c>
    </row>
    <row r="27" spans="2:8" ht="16.2" thickBot="1" x14ac:dyDescent="0.35">
      <c r="B27" s="6">
        <v>3</v>
      </c>
      <c r="C27" s="7" t="s">
        <v>13</v>
      </c>
      <c r="D27" s="14">
        <v>251.56</v>
      </c>
      <c r="E27" s="9">
        <v>114.58</v>
      </c>
      <c r="F27" s="17">
        <f>(D27-E27)/E27</f>
        <v>1.1954965962646187</v>
      </c>
    </row>
    <row r="28" spans="2:8" ht="16.2" thickBot="1" x14ac:dyDescent="0.35">
      <c r="B28" s="6">
        <v>4</v>
      </c>
      <c r="C28" s="7" t="s">
        <v>14</v>
      </c>
      <c r="D28" s="14">
        <v>111.56</v>
      </c>
      <c r="E28" s="9">
        <f>D18</f>
        <v>110.22</v>
      </c>
      <c r="F28" s="17">
        <f t="shared" si="0"/>
        <v>1.2157503175467278E-2</v>
      </c>
    </row>
    <row r="29" spans="2:8" ht="16.2" thickBot="1" x14ac:dyDescent="0.35">
      <c r="B29" s="23" t="s">
        <v>15</v>
      </c>
      <c r="C29" s="24"/>
      <c r="D29" s="15">
        <v>4277.53</v>
      </c>
      <c r="E29" s="16">
        <f>D19</f>
        <v>2705.33</v>
      </c>
      <c r="F29" s="18">
        <f>(D29-E29)/D29</f>
        <v>0.36754856190371543</v>
      </c>
    </row>
    <row r="30" spans="2:8" ht="15" thickTop="1" x14ac:dyDescent="0.3"/>
  </sheetData>
  <sheetProtection formatCells="0" formatColumns="0" formatRows="0" insertColumns="0" insertRows="0" insertHyperlinks="0" deleteColumns="0" deleteRows="0" sort="0" autoFilter="0" pivotTables="0"/>
  <mergeCells count="8">
    <mergeCell ref="D23:E23"/>
    <mergeCell ref="F23:F24"/>
    <mergeCell ref="B29:C29"/>
    <mergeCell ref="B13:B14"/>
    <mergeCell ref="C13:C14"/>
    <mergeCell ref="B19:C19"/>
    <mergeCell ref="B23:B24"/>
    <mergeCell ref="C23:C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pandu adi putra</cp:lastModifiedBy>
  <dcterms:created xsi:type="dcterms:W3CDTF">2025-09-03T17:37:38Z</dcterms:created>
  <dcterms:modified xsi:type="dcterms:W3CDTF">2025-10-15T11:54:37Z</dcterms:modified>
  <cp:category/>
</cp:coreProperties>
</file>